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10" windowHeight="1239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<sst xmlns="http://schemas.openxmlformats.org/spreadsheetml/2006/main" count="39" uniqueCount="30">
  <si>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2020年民生工程项目进展情况表</t>
  </si>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</sst>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3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/>
    <xf numFmtId="0" fontId="2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5" fillId="0" borderId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9" borderId="4" applyNumberFormat="0" applyAlignment="0" applyProtection="0">
      <alignment vertical="center"/>
    </xf>
    <xf numFmtId="0" fontId="36" fillId="25" borderId="9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0" borderId="0"/>
    <xf numFmtId="0" fontId="32" fillId="0" borderId="8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5" fillId="0" borderId="0"/>
    <xf numFmtId="0" fontId="22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8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2" fillId="0" borderId="0"/>
    <xf numFmtId="0" fontId="15" fillId="0" borderId="0"/>
    <xf numFmtId="0" fontId="34" fillId="0" borderId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/>
    <xf numFmtId="0" fontId="15" fillId="0" borderId="0"/>
    <xf numFmtId="0" fontId="38" fillId="0" borderId="0"/>
    <xf numFmtId="0" fontId="38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4" xfId="58"/>
    <cellStyle name="常规 12 5" xfId="59"/>
    <cellStyle name="常规 3 2 3" xfId="60"/>
    <cellStyle name="常规 1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W11" sqref="W11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v>8082</v>
      </c>
      <c r="D9" s="27">
        <f>C9/B9</f>
        <v>1.56627906976744</v>
      </c>
      <c r="E9" s="26">
        <v>808.2</v>
      </c>
      <c r="F9" s="28">
        <v>835</v>
      </c>
      <c r="G9" s="28">
        <v>1492</v>
      </c>
      <c r="H9" s="29">
        <f>G9/F9</f>
        <v>1.78682634730539</v>
      </c>
      <c r="I9" s="28">
        <v>725</v>
      </c>
      <c r="J9" s="28">
        <v>1231</v>
      </c>
      <c r="K9" s="29">
        <f>J9/I9</f>
        <v>1.69793103448276</v>
      </c>
      <c r="L9" s="28">
        <v>60</v>
      </c>
      <c r="M9" s="28">
        <v>178</v>
      </c>
      <c r="N9" s="29">
        <f>M9/L9</f>
        <v>2.96666666666667</v>
      </c>
      <c r="O9" s="28">
        <v>50</v>
      </c>
      <c r="P9" s="28">
        <v>183</v>
      </c>
      <c r="Q9" s="29">
        <f>P9/O9</f>
        <v>3.66</v>
      </c>
    </row>
    <row r="10" s="6" customFormat="1" ht="30" customHeight="1" spans="1:17">
      <c r="A10" s="25" t="s">
        <v>17</v>
      </c>
      <c r="B10" s="30">
        <v>839</v>
      </c>
      <c r="C10" s="31">
        <v>844</v>
      </c>
      <c r="D10" s="27">
        <f t="shared" ref="D10:D20" si="0">C10/B10</f>
        <v>1.00595947556615</v>
      </c>
      <c r="E10" s="26">
        <v>84.4</v>
      </c>
      <c r="F10" s="30">
        <v>120</v>
      </c>
      <c r="G10" s="28">
        <v>239</v>
      </c>
      <c r="H10" s="29">
        <f t="shared" ref="H10:H21" si="1">G10/F10</f>
        <v>1.99166666666667</v>
      </c>
      <c r="I10" s="37">
        <v>100</v>
      </c>
      <c r="J10" s="28">
        <v>183</v>
      </c>
      <c r="K10" s="29">
        <f t="shared" ref="K10:K21" si="2">J10/I10</f>
        <v>1.83</v>
      </c>
      <c r="L10" s="28">
        <v>11</v>
      </c>
      <c r="M10" s="28">
        <v>29</v>
      </c>
      <c r="N10" s="29">
        <f t="shared" ref="N10:N21" si="3">M10/L10</f>
        <v>2.63636363636364</v>
      </c>
      <c r="O10" s="28">
        <v>9</v>
      </c>
      <c r="P10" s="37">
        <v>28</v>
      </c>
      <c r="Q10" s="29">
        <f t="shared" ref="Q10:Q21" si="4">P10/O10</f>
        <v>3.11111111111111</v>
      </c>
    </row>
    <row r="11" s="6" customFormat="1" ht="30" customHeight="1" spans="1:17">
      <c r="A11" s="25" t="s">
        <v>18</v>
      </c>
      <c r="B11" s="30">
        <v>836</v>
      </c>
      <c r="C11" s="31">
        <v>1516</v>
      </c>
      <c r="D11" s="27">
        <f t="shared" si="0"/>
        <v>1.8133971291866</v>
      </c>
      <c r="E11" s="26">
        <v>151.6</v>
      </c>
      <c r="F11" s="30">
        <v>150</v>
      </c>
      <c r="G11" s="28">
        <v>277</v>
      </c>
      <c r="H11" s="29">
        <f t="shared" si="1"/>
        <v>1.84666666666667</v>
      </c>
      <c r="I11" s="37">
        <v>136</v>
      </c>
      <c r="J11" s="28">
        <v>230</v>
      </c>
      <c r="K11" s="29">
        <f t="shared" si="2"/>
        <v>1.69117647058824</v>
      </c>
      <c r="L11" s="28">
        <v>5</v>
      </c>
      <c r="M11" s="28">
        <v>39</v>
      </c>
      <c r="N11" s="29">
        <f t="shared" si="3"/>
        <v>7.8</v>
      </c>
      <c r="O11" s="28">
        <v>9</v>
      </c>
      <c r="P11" s="37">
        <v>39</v>
      </c>
      <c r="Q11" s="29">
        <f t="shared" si="4"/>
        <v>4.33333333333333</v>
      </c>
    </row>
    <row r="12" s="6" customFormat="1" ht="30" customHeight="1" spans="1:17">
      <c r="A12" s="25" t="s">
        <v>19</v>
      </c>
      <c r="B12" s="30">
        <v>900</v>
      </c>
      <c r="C12" s="31">
        <v>1807</v>
      </c>
      <c r="D12" s="27">
        <f t="shared" si="0"/>
        <v>2.00777777777778</v>
      </c>
      <c r="E12" s="26">
        <v>180.7</v>
      </c>
      <c r="F12" s="30">
        <v>133</v>
      </c>
      <c r="G12" s="28">
        <v>269</v>
      </c>
      <c r="H12" s="29">
        <f t="shared" si="1"/>
        <v>2.02255639097744</v>
      </c>
      <c r="I12" s="37">
        <v>113</v>
      </c>
      <c r="J12" s="28">
        <v>182</v>
      </c>
      <c r="K12" s="29">
        <f t="shared" si="2"/>
        <v>1.61061946902655</v>
      </c>
      <c r="L12" s="28">
        <v>11</v>
      </c>
      <c r="M12" s="28">
        <v>37</v>
      </c>
      <c r="N12" s="29">
        <f t="shared" si="3"/>
        <v>3.36363636363636</v>
      </c>
      <c r="O12" s="28">
        <v>9</v>
      </c>
      <c r="P12" s="37">
        <v>48</v>
      </c>
      <c r="Q12" s="29">
        <f t="shared" si="4"/>
        <v>5.33333333333333</v>
      </c>
    </row>
    <row r="13" s="6" customFormat="1" ht="30" customHeight="1" spans="1:17">
      <c r="A13" s="25" t="s">
        <v>20</v>
      </c>
      <c r="B13" s="30">
        <v>385</v>
      </c>
      <c r="C13" s="31">
        <v>460</v>
      </c>
      <c r="D13" s="27">
        <f t="shared" si="0"/>
        <v>1.19480519480519</v>
      </c>
      <c r="E13" s="26">
        <v>46</v>
      </c>
      <c r="F13" s="30">
        <v>116</v>
      </c>
      <c r="G13" s="28">
        <v>168</v>
      </c>
      <c r="H13" s="29">
        <f t="shared" si="1"/>
        <v>1.44827586206897</v>
      </c>
      <c r="I13" s="37">
        <v>100</v>
      </c>
      <c r="J13" s="28">
        <v>150</v>
      </c>
      <c r="K13" s="29">
        <f t="shared" si="2"/>
        <v>1.5</v>
      </c>
      <c r="L13" s="28">
        <v>9</v>
      </c>
      <c r="M13" s="28">
        <v>12</v>
      </c>
      <c r="N13" s="29">
        <f t="shared" si="3"/>
        <v>1.33333333333333</v>
      </c>
      <c r="O13" s="28">
        <v>7</v>
      </c>
      <c r="P13" s="37">
        <v>12</v>
      </c>
      <c r="Q13" s="29">
        <f t="shared" si="4"/>
        <v>1.71428571428571</v>
      </c>
    </row>
    <row r="14" s="6" customFormat="1" ht="30" customHeight="1" spans="1:17">
      <c r="A14" s="25" t="s">
        <v>21</v>
      </c>
      <c r="B14" s="30">
        <v>620</v>
      </c>
      <c r="C14" s="31">
        <v>1536</v>
      </c>
      <c r="D14" s="27">
        <f t="shared" si="0"/>
        <v>2.47741935483871</v>
      </c>
      <c r="E14" s="26">
        <v>153.6</v>
      </c>
      <c r="F14" s="30">
        <v>97</v>
      </c>
      <c r="G14" s="28">
        <v>154</v>
      </c>
      <c r="H14" s="29">
        <f t="shared" si="1"/>
        <v>1.58762886597938</v>
      </c>
      <c r="I14" s="37">
        <v>80</v>
      </c>
      <c r="J14" s="28">
        <v>122</v>
      </c>
      <c r="K14" s="29">
        <f t="shared" si="2"/>
        <v>1.525</v>
      </c>
      <c r="L14" s="28">
        <v>10</v>
      </c>
      <c r="M14" s="28">
        <v>15</v>
      </c>
      <c r="N14" s="29">
        <f t="shared" si="3"/>
        <v>1.5</v>
      </c>
      <c r="O14" s="28">
        <v>7</v>
      </c>
      <c r="P14" s="37">
        <v>14</v>
      </c>
      <c r="Q14" s="29">
        <f t="shared" si="4"/>
        <v>2</v>
      </c>
    </row>
    <row r="15" s="6" customFormat="1" ht="30" customHeight="1" spans="1:17">
      <c r="A15" s="25" t="s">
        <v>22</v>
      </c>
      <c r="B15" s="30">
        <v>750</v>
      </c>
      <c r="C15" s="31">
        <v>760</v>
      </c>
      <c r="D15" s="27">
        <f t="shared" si="0"/>
        <v>1.01333333333333</v>
      </c>
      <c r="E15" s="26">
        <v>76</v>
      </c>
      <c r="F15" s="30">
        <v>58</v>
      </c>
      <c r="G15" s="28">
        <v>123</v>
      </c>
      <c r="H15" s="29">
        <f t="shared" si="1"/>
        <v>2.12068965517241</v>
      </c>
      <c r="I15" s="37">
        <v>54</v>
      </c>
      <c r="J15" s="28">
        <v>89</v>
      </c>
      <c r="K15" s="29">
        <f t="shared" si="2"/>
        <v>1.64814814814815</v>
      </c>
      <c r="L15" s="28">
        <v>2</v>
      </c>
      <c r="M15" s="28">
        <v>15</v>
      </c>
      <c r="N15" s="29">
        <f t="shared" si="3"/>
        <v>7.5</v>
      </c>
      <c r="O15" s="28">
        <v>2</v>
      </c>
      <c r="P15" s="37">
        <v>17</v>
      </c>
      <c r="Q15" s="29">
        <f t="shared" si="4"/>
        <v>8.5</v>
      </c>
    </row>
    <row r="16" s="6" customFormat="1" ht="30" customHeight="1" spans="1:17">
      <c r="A16" s="25" t="s">
        <v>23</v>
      </c>
      <c r="B16" s="30">
        <v>230</v>
      </c>
      <c r="C16" s="31">
        <v>290</v>
      </c>
      <c r="D16" s="27">
        <f t="shared" si="0"/>
        <v>1.26086956521739</v>
      </c>
      <c r="E16" s="26">
        <v>29</v>
      </c>
      <c r="F16" s="30">
        <v>41</v>
      </c>
      <c r="G16" s="28">
        <v>91</v>
      </c>
      <c r="H16" s="29">
        <f t="shared" si="1"/>
        <v>2.21951219512195</v>
      </c>
      <c r="I16" s="37">
        <v>35</v>
      </c>
      <c r="J16" s="28">
        <v>72</v>
      </c>
      <c r="K16" s="29">
        <f t="shared" si="2"/>
        <v>2.05714285714286</v>
      </c>
      <c r="L16" s="28">
        <v>5</v>
      </c>
      <c r="M16" s="28">
        <v>12</v>
      </c>
      <c r="N16" s="29">
        <f t="shared" si="3"/>
        <v>2.4</v>
      </c>
      <c r="O16" s="28">
        <v>1</v>
      </c>
      <c r="P16" s="37">
        <v>11</v>
      </c>
      <c r="Q16" s="29">
        <f t="shared" si="4"/>
        <v>11</v>
      </c>
    </row>
    <row r="17" s="6" customFormat="1" ht="30" customHeight="1" spans="1:17">
      <c r="A17" s="25" t="s">
        <v>24</v>
      </c>
      <c r="B17" s="30">
        <v>316</v>
      </c>
      <c r="C17" s="31">
        <v>372</v>
      </c>
      <c r="D17" s="27">
        <f t="shared" si="0"/>
        <v>1.17721518987342</v>
      </c>
      <c r="E17" s="26">
        <v>37.2</v>
      </c>
      <c r="F17" s="30">
        <v>30</v>
      </c>
      <c r="G17" s="28">
        <v>74</v>
      </c>
      <c r="H17" s="29">
        <f t="shared" si="1"/>
        <v>2.46666666666667</v>
      </c>
      <c r="I17" s="37">
        <v>26</v>
      </c>
      <c r="J17" s="28">
        <v>60</v>
      </c>
      <c r="K17" s="29">
        <f t="shared" si="2"/>
        <v>2.30769230769231</v>
      </c>
      <c r="L17" s="28">
        <v>2</v>
      </c>
      <c r="M17" s="28">
        <v>14</v>
      </c>
      <c r="N17" s="29">
        <f t="shared" si="3"/>
        <v>7</v>
      </c>
      <c r="O17" s="28">
        <v>2</v>
      </c>
      <c r="P17" s="37">
        <v>10</v>
      </c>
      <c r="Q17" s="29">
        <f t="shared" si="4"/>
        <v>5</v>
      </c>
    </row>
    <row r="18" s="6" customFormat="1" ht="30" customHeight="1" spans="1:17">
      <c r="A18" s="25" t="s">
        <v>25</v>
      </c>
      <c r="B18" s="30">
        <v>130</v>
      </c>
      <c r="C18" s="31">
        <v>264</v>
      </c>
      <c r="D18" s="27">
        <f t="shared" si="0"/>
        <v>2.03076923076923</v>
      </c>
      <c r="E18" s="26">
        <v>26.4</v>
      </c>
      <c r="F18" s="30">
        <v>42</v>
      </c>
      <c r="G18" s="28">
        <v>43</v>
      </c>
      <c r="H18" s="29">
        <f t="shared" si="1"/>
        <v>1.02380952380952</v>
      </c>
      <c r="I18" s="37">
        <v>35</v>
      </c>
      <c r="J18" s="28">
        <v>72</v>
      </c>
      <c r="K18" s="29">
        <f t="shared" si="2"/>
        <v>2.05714285714286</v>
      </c>
      <c r="L18" s="28">
        <v>4</v>
      </c>
      <c r="M18" s="28">
        <v>4</v>
      </c>
      <c r="N18" s="29">
        <f t="shared" si="3"/>
        <v>1</v>
      </c>
      <c r="O18" s="28">
        <v>3</v>
      </c>
      <c r="P18" s="37">
        <v>3</v>
      </c>
      <c r="Q18" s="29">
        <f t="shared" si="4"/>
        <v>1</v>
      </c>
    </row>
    <row r="19" s="6" customFormat="1" ht="30" customHeight="1" spans="1:17">
      <c r="A19" s="25" t="s">
        <v>26</v>
      </c>
      <c r="B19" s="30">
        <v>140</v>
      </c>
      <c r="C19" s="31">
        <v>217</v>
      </c>
      <c r="D19" s="27">
        <f t="shared" si="0"/>
        <v>1.55</v>
      </c>
      <c r="E19" s="26">
        <v>21.7</v>
      </c>
      <c r="F19" s="30">
        <v>21</v>
      </c>
      <c r="G19" s="28">
        <v>33</v>
      </c>
      <c r="H19" s="29">
        <f t="shared" si="1"/>
        <v>1.57142857142857</v>
      </c>
      <c r="I19" s="37">
        <v>19</v>
      </c>
      <c r="J19" s="28">
        <v>44</v>
      </c>
      <c r="K19" s="29">
        <f t="shared" si="2"/>
        <v>2.31578947368421</v>
      </c>
      <c r="L19" s="28">
        <v>1</v>
      </c>
      <c r="M19" s="28">
        <v>1</v>
      </c>
      <c r="N19" s="29">
        <f t="shared" si="3"/>
        <v>1</v>
      </c>
      <c r="O19" s="28">
        <v>1</v>
      </c>
      <c r="P19" s="37">
        <v>1</v>
      </c>
      <c r="Q19" s="29">
        <f t="shared" si="4"/>
        <v>1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4</v>
      </c>
      <c r="H20" s="29">
        <f t="shared" si="1"/>
        <v>1</v>
      </c>
      <c r="I20" s="37">
        <v>4</v>
      </c>
      <c r="J20" s="28">
        <v>4</v>
      </c>
      <c r="K20" s="29">
        <f t="shared" si="2"/>
        <v>1</v>
      </c>
      <c r="L20" s="28">
        <v>0</v>
      </c>
      <c r="M20" s="28"/>
      <c r="N20" s="29"/>
      <c r="O20" s="28">
        <v>0</v>
      </c>
      <c r="P20" s="37"/>
      <c r="Q20" s="29"/>
    </row>
    <row r="21" ht="30" customHeight="1" spans="1:17">
      <c r="A21" s="25" t="s">
        <v>28</v>
      </c>
      <c r="B21" s="32">
        <v>0</v>
      </c>
      <c r="C21" s="32"/>
      <c r="D21" s="27"/>
      <c r="E21" s="26">
        <f>C21/10</f>
        <v>0</v>
      </c>
      <c r="F21" s="32">
        <v>23</v>
      </c>
      <c r="G21" s="32">
        <v>17</v>
      </c>
      <c r="H21" s="29">
        <f t="shared" si="1"/>
        <v>0.739130434782609</v>
      </c>
      <c r="I21" s="32">
        <v>23</v>
      </c>
      <c r="J21" s="32">
        <v>23</v>
      </c>
      <c r="K21" s="29">
        <f t="shared" si="2"/>
        <v>1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2020-09-30T02:38:37Z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