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25725"/>
</workbook>
</file>

<file path=xl/calcChain.xml><?xml version="1.0" encoding="utf-8"?>
<calcChain xmlns="http://schemas.openxmlformats.org/spreadsheetml/2006/main">
  <c r="G9" i="1"/>
  <c r="G10"/>
  <c r="G11"/>
  <c r="G12"/>
  <c r="G13"/>
  <c r="G14"/>
  <c r="G15"/>
  <c r="G16"/>
  <c r="G17"/>
  <c r="G18"/>
  <c r="G19"/>
  <c r="G8"/>
  <c r="K19" l="1"/>
  <c r="H19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D9"/>
  <c r="Q8"/>
  <c r="N8"/>
  <c r="K8"/>
  <c r="H8"/>
  <c r="D8"/>
  <c r="P7"/>
  <c r="Q7" s="1"/>
  <c r="M7"/>
  <c r="N7" s="1"/>
  <c r="J7"/>
  <c r="K7" s="1"/>
  <c r="G7"/>
  <c r="H7" s="1"/>
  <c r="E7"/>
  <c r="C7"/>
  <c r="D7" s="1"/>
</calcChain>
</file>

<file path=xl/sharedStrings.xml><?xml version="1.0" encoding="utf-8"?>
<sst xmlns="http://schemas.openxmlformats.org/spreadsheetml/2006/main" count="40" uniqueCount="31">
  <si>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</si>
  <si>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</si>
  <si>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</si>
  <si>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</si>
  <si>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</si>
  <si>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</si>
  <si>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</si>
  <si>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</si>
  <si>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</si>
  <si>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</si>
  <si>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</si>
  <si>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</si>
  <si>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</si>
  <si>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</si>
  <si>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</si>
  <si>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</si>
  <si>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</si>
  <si>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</si>
  <si>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</si>
  <si>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</si>
  <si>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</si>
  <si>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</si>
  <si>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</si>
  <si>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</si>
  <si>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</si>
  <si>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</si>
  <si>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</si>
  <si>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</si>
  <si>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</si>
  <si>
    <t>时间：2022年4月27日</t>
    <phoneticPr fontId="16" type="noConversion"/>
  </si>
  <si>
    <t>2022年4月民生工程项目进展情况表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</si>
</sst>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 applyProtection="0">
      <alignment vertical="center"/>
    </xf>
    <xf numFmtId="0" fontId="12" fillId="0" borderId="0"/>
    <xf numFmtId="0" fontId="15" fillId="0" borderId="0"/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4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horizontal="center" vertical="center" wrapText="1"/>
    </xf>
    <xf numFmtId="10" fontId="9" fillId="0" borderId="1" xfId="25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AA3B7"/>
      <color rgb="FFFF0000"/>
      <color rgb="FFFA836C"/>
      <color rgb="FF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7"/>
  <sheetViews>
    <sheetView tabSelected="1" zoomScaleNormal="100" workbookViewId="0">
      <selection sqref="A1:Q1"/>
    </sheetView>
  </sheetViews>
  <sheetFormatPr defaultColWidth="9" defaultRowHeight="13.5"/>
  <cols>
    <col min="1" max="1" width="9.75" style="5" customWidth="1"/>
    <col min="2" max="2" width="7.875" style="6" customWidth="1"/>
    <col min="3" max="3" width="7.875" style="7" customWidth="1"/>
    <col min="4" max="4" width="9.5" style="8" customWidth="1"/>
    <col min="5" max="5" width="8.375" style="6" customWidth="1"/>
    <col min="6" max="6" width="7.875" style="6" customWidth="1"/>
    <col min="7" max="7" width="7.875" style="7" customWidth="1"/>
    <col min="8" max="8" width="9.5" style="8" customWidth="1"/>
    <col min="9" max="9" width="7.875" style="6" customWidth="1"/>
    <col min="10" max="10" width="7.875" style="7" customWidth="1"/>
    <col min="11" max="11" width="9.5" style="8" customWidth="1"/>
    <col min="12" max="12" width="7.875" style="6" customWidth="1"/>
    <col min="13" max="13" width="7.875" style="7" customWidth="1"/>
    <col min="14" max="14" width="9.5" style="8" customWidth="1"/>
    <col min="15" max="15" width="7.875" style="6" customWidth="1"/>
    <col min="16" max="16" width="7.875" style="7" customWidth="1"/>
    <col min="17" max="17" width="9.5" style="8" customWidth="1"/>
    <col min="18" max="15923" width="9" style="2"/>
  </cols>
  <sheetData>
    <row r="1" spans="1:26" ht="42" customHeight="1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23"/>
      <c r="S1" s="23"/>
      <c r="T1" s="23"/>
      <c r="U1" s="23"/>
      <c r="V1" s="23"/>
      <c r="W1" s="23"/>
      <c r="X1" s="23"/>
      <c r="Y1" s="23"/>
      <c r="Z1" s="23"/>
    </row>
    <row r="2" spans="1:26" ht="27" customHeight="1">
      <c r="B2" s="24"/>
      <c r="C2" s="24"/>
      <c r="D2" s="25"/>
      <c r="E2" s="24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8" t="s">
        <v>29</v>
      </c>
      <c r="R2" s="23"/>
      <c r="S2" s="23"/>
      <c r="T2" s="23"/>
      <c r="U2" s="23"/>
      <c r="V2" s="23"/>
      <c r="W2" s="23"/>
      <c r="X2" s="23"/>
      <c r="Y2" s="23"/>
      <c r="Z2" s="23"/>
    </row>
    <row r="3" spans="1:26" s="1" customFormat="1" ht="27.95" customHeight="1">
      <c r="A3" s="31" t="s">
        <v>0</v>
      </c>
      <c r="B3" s="31" t="s">
        <v>1</v>
      </c>
      <c r="C3" s="31"/>
      <c r="D3" s="35"/>
      <c r="E3" s="31"/>
      <c r="F3" s="31"/>
      <c r="G3" s="31"/>
      <c r="H3" s="35"/>
      <c r="I3" s="31"/>
      <c r="J3" s="31"/>
      <c r="K3" s="35"/>
      <c r="L3" s="31"/>
      <c r="M3" s="31"/>
      <c r="N3" s="35"/>
      <c r="O3" s="31"/>
      <c r="P3" s="31"/>
      <c r="Q3" s="35"/>
    </row>
    <row r="4" spans="1:26" s="1" customFormat="1" ht="24" customHeight="1">
      <c r="A4" s="31"/>
      <c r="B4" s="31" t="s">
        <v>2</v>
      </c>
      <c r="C4" s="31"/>
      <c r="D4" s="35"/>
      <c r="E4" s="31"/>
      <c r="F4" s="31" t="s">
        <v>3</v>
      </c>
      <c r="G4" s="31"/>
      <c r="H4" s="35"/>
      <c r="I4" s="31"/>
      <c r="J4" s="31"/>
      <c r="K4" s="35"/>
      <c r="L4" s="31"/>
      <c r="M4" s="31"/>
      <c r="N4" s="35"/>
      <c r="O4" s="31"/>
      <c r="P4" s="31"/>
      <c r="Q4" s="35"/>
    </row>
    <row r="5" spans="1:26" s="2" customFormat="1" ht="30" customHeight="1">
      <c r="A5" s="31"/>
      <c r="B5" s="32" t="s">
        <v>4</v>
      </c>
      <c r="C5" s="33" t="s">
        <v>5</v>
      </c>
      <c r="D5" s="34" t="s">
        <v>6</v>
      </c>
      <c r="E5" s="32" t="s">
        <v>7</v>
      </c>
      <c r="F5" s="36" t="s">
        <v>8</v>
      </c>
      <c r="G5" s="31"/>
      <c r="H5" s="34"/>
      <c r="I5" s="36" t="s">
        <v>9</v>
      </c>
      <c r="J5" s="37"/>
      <c r="K5" s="38"/>
      <c r="L5" s="36" t="s">
        <v>10</v>
      </c>
      <c r="M5" s="31"/>
      <c r="N5" s="34"/>
      <c r="O5" s="36" t="s">
        <v>11</v>
      </c>
      <c r="P5" s="31"/>
      <c r="Q5" s="34"/>
    </row>
    <row r="6" spans="1:26" s="2" customFormat="1" ht="42" customHeight="1">
      <c r="A6" s="31"/>
      <c r="B6" s="32"/>
      <c r="C6" s="33"/>
      <c r="D6" s="34"/>
      <c r="E6" s="32"/>
      <c r="F6" s="26" t="s">
        <v>4</v>
      </c>
      <c r="G6" s="9" t="s">
        <v>5</v>
      </c>
      <c r="H6" s="27" t="s">
        <v>12</v>
      </c>
      <c r="I6" s="26" t="s">
        <v>4</v>
      </c>
      <c r="J6" s="9" t="s">
        <v>5</v>
      </c>
      <c r="K6" s="27" t="s">
        <v>12</v>
      </c>
      <c r="L6" s="26" t="s">
        <v>13</v>
      </c>
      <c r="M6" s="9" t="s">
        <v>14</v>
      </c>
      <c r="N6" s="27" t="s">
        <v>12</v>
      </c>
      <c r="O6" s="26" t="s">
        <v>13</v>
      </c>
      <c r="P6" s="9" t="s">
        <v>14</v>
      </c>
      <c r="Q6" s="27" t="s">
        <v>12</v>
      </c>
    </row>
    <row r="7" spans="1:26" s="3" customFormat="1" ht="27.95" customHeight="1">
      <c r="A7" s="10" t="s">
        <v>15</v>
      </c>
      <c r="B7" s="11">
        <v>5160</v>
      </c>
      <c r="C7" s="12">
        <f>SUM(C8:C18)</f>
        <v>7358</v>
      </c>
      <c r="D7" s="13">
        <f>C7/B7</f>
        <v>1.4259689922480621</v>
      </c>
      <c r="E7" s="11">
        <f>SUM(E8:E18)</f>
        <v>735.8</v>
      </c>
      <c r="F7" s="14">
        <v>835</v>
      </c>
      <c r="G7" s="15">
        <f>SUM(G8:G19)</f>
        <v>1179</v>
      </c>
      <c r="H7" s="16">
        <f>G7/F7</f>
        <v>1.4119760479041916</v>
      </c>
      <c r="I7" s="14">
        <v>725</v>
      </c>
      <c r="J7" s="15">
        <f>SUM(J8:J19)</f>
        <v>1139</v>
      </c>
      <c r="K7" s="16">
        <f>J7/I7</f>
        <v>1.5710344827586207</v>
      </c>
      <c r="L7" s="14">
        <v>60</v>
      </c>
      <c r="M7" s="15">
        <f>SUM(M8:M18)</f>
        <v>23</v>
      </c>
      <c r="N7" s="16">
        <f>M7/L7</f>
        <v>0.38333333333333336</v>
      </c>
      <c r="O7" s="14">
        <v>50</v>
      </c>
      <c r="P7" s="15">
        <f>SUM(P8:P18)</f>
        <v>17</v>
      </c>
      <c r="Q7" s="16">
        <f>P7/O7</f>
        <v>0.34</v>
      </c>
    </row>
    <row r="8" spans="1:26" s="4" customFormat="1" ht="27.95" customHeight="1">
      <c r="A8" s="10" t="s">
        <v>16</v>
      </c>
      <c r="B8" s="17">
        <v>839</v>
      </c>
      <c r="C8" s="18">
        <v>839</v>
      </c>
      <c r="D8" s="13">
        <f t="shared" ref="D8:D18" si="0">C8/B8</f>
        <v>1</v>
      </c>
      <c r="E8" s="11">
        <v>83.9</v>
      </c>
      <c r="F8" s="17">
        <v>120</v>
      </c>
      <c r="G8" s="15">
        <f>J8+M8+P8</f>
        <v>175</v>
      </c>
      <c r="H8" s="16">
        <f t="shared" ref="H8:H19" si="1">G8/F8</f>
        <v>1.4583333333333333</v>
      </c>
      <c r="I8" s="22">
        <v>100</v>
      </c>
      <c r="J8" s="15">
        <v>175</v>
      </c>
      <c r="K8" s="16">
        <f t="shared" ref="K8:K19" si="2">J8/I8</f>
        <v>1.75</v>
      </c>
      <c r="L8" s="14">
        <v>11</v>
      </c>
      <c r="M8" s="15">
        <v>0</v>
      </c>
      <c r="N8" s="16">
        <f t="shared" ref="N8:N17" si="3">M8/L8</f>
        <v>0</v>
      </c>
      <c r="O8" s="14">
        <v>9</v>
      </c>
      <c r="P8" s="15">
        <v>0</v>
      </c>
      <c r="Q8" s="16">
        <f t="shared" ref="Q8:Q17" si="4">P8/O8</f>
        <v>0</v>
      </c>
    </row>
    <row r="9" spans="1:26" s="4" customFormat="1" ht="27.95" customHeight="1">
      <c r="A9" s="10" t="s">
        <v>17</v>
      </c>
      <c r="B9" s="17">
        <v>836</v>
      </c>
      <c r="C9" s="18">
        <v>1494</v>
      </c>
      <c r="D9" s="13">
        <f t="shared" si="0"/>
        <v>1.7870813397129186</v>
      </c>
      <c r="E9" s="11">
        <v>149.4</v>
      </c>
      <c r="F9" s="17">
        <v>150</v>
      </c>
      <c r="G9" s="15">
        <f t="shared" ref="G9:G19" si="5">J9+M9+P9</f>
        <v>183</v>
      </c>
      <c r="H9" s="16">
        <f t="shared" si="1"/>
        <v>1.22</v>
      </c>
      <c r="I9" s="22">
        <v>136</v>
      </c>
      <c r="J9" s="15">
        <v>165</v>
      </c>
      <c r="K9" s="16">
        <f t="shared" si="2"/>
        <v>1.213235294117647</v>
      </c>
      <c r="L9" s="14">
        <v>5</v>
      </c>
      <c r="M9" s="15">
        <v>9</v>
      </c>
      <c r="N9" s="16">
        <f t="shared" si="3"/>
        <v>1.8</v>
      </c>
      <c r="O9" s="14">
        <v>9</v>
      </c>
      <c r="P9" s="15">
        <v>9</v>
      </c>
      <c r="Q9" s="16">
        <f t="shared" si="4"/>
        <v>1</v>
      </c>
    </row>
    <row r="10" spans="1:26" s="4" customFormat="1" ht="27.95" customHeight="1">
      <c r="A10" s="10" t="s">
        <v>18</v>
      </c>
      <c r="B10" s="17">
        <v>900</v>
      </c>
      <c r="C10" s="18">
        <v>2330</v>
      </c>
      <c r="D10" s="13">
        <f t="shared" si="0"/>
        <v>2.588888888888889</v>
      </c>
      <c r="E10" s="11">
        <v>233</v>
      </c>
      <c r="F10" s="17">
        <v>133</v>
      </c>
      <c r="G10" s="15">
        <f t="shared" si="5"/>
        <v>237</v>
      </c>
      <c r="H10" s="16">
        <f t="shared" si="1"/>
        <v>1.7819548872180451</v>
      </c>
      <c r="I10" s="22">
        <v>113</v>
      </c>
      <c r="J10" s="15">
        <v>237</v>
      </c>
      <c r="K10" s="16">
        <f t="shared" si="2"/>
        <v>2.0973451327433628</v>
      </c>
      <c r="L10" s="14">
        <v>11</v>
      </c>
      <c r="M10" s="15">
        <v>0</v>
      </c>
      <c r="N10" s="16">
        <f t="shared" si="3"/>
        <v>0</v>
      </c>
      <c r="O10" s="14">
        <v>9</v>
      </c>
      <c r="P10" s="15">
        <v>0</v>
      </c>
      <c r="Q10" s="16">
        <f t="shared" si="4"/>
        <v>0</v>
      </c>
    </row>
    <row r="11" spans="1:26" s="4" customFormat="1" ht="27.95" customHeight="1">
      <c r="A11" s="10" t="s">
        <v>19</v>
      </c>
      <c r="B11" s="17">
        <v>385</v>
      </c>
      <c r="C11" s="18">
        <v>385</v>
      </c>
      <c r="D11" s="13">
        <f t="shared" si="0"/>
        <v>1</v>
      </c>
      <c r="E11" s="11">
        <v>38.5</v>
      </c>
      <c r="F11" s="17">
        <v>116</v>
      </c>
      <c r="G11" s="15">
        <f t="shared" si="5"/>
        <v>171</v>
      </c>
      <c r="H11" s="16">
        <f t="shared" si="1"/>
        <v>1.4741379310344827</v>
      </c>
      <c r="I11" s="22">
        <v>100</v>
      </c>
      <c r="J11" s="15">
        <v>171</v>
      </c>
      <c r="K11" s="16">
        <f t="shared" si="2"/>
        <v>1.71</v>
      </c>
      <c r="L11" s="14">
        <v>9</v>
      </c>
      <c r="M11" s="15">
        <v>0</v>
      </c>
      <c r="N11" s="16">
        <f t="shared" si="3"/>
        <v>0</v>
      </c>
      <c r="O11" s="14">
        <v>7</v>
      </c>
      <c r="P11" s="15">
        <v>0</v>
      </c>
      <c r="Q11" s="16">
        <f t="shared" si="4"/>
        <v>0</v>
      </c>
    </row>
    <row r="12" spans="1:26" s="4" customFormat="1" ht="27.95" customHeight="1">
      <c r="A12" s="10" t="s">
        <v>20</v>
      </c>
      <c r="B12" s="17">
        <v>620</v>
      </c>
      <c r="C12" s="18">
        <v>620</v>
      </c>
      <c r="D12" s="13">
        <f t="shared" si="0"/>
        <v>1</v>
      </c>
      <c r="E12" s="11">
        <v>62</v>
      </c>
      <c r="F12" s="17">
        <v>97</v>
      </c>
      <c r="G12" s="15">
        <f t="shared" si="5"/>
        <v>115</v>
      </c>
      <c r="H12" s="16">
        <f t="shared" si="1"/>
        <v>1.1855670103092784</v>
      </c>
      <c r="I12" s="22">
        <v>80</v>
      </c>
      <c r="J12" s="15">
        <v>115</v>
      </c>
      <c r="K12" s="16">
        <f t="shared" si="2"/>
        <v>1.4375</v>
      </c>
      <c r="L12" s="14">
        <v>10</v>
      </c>
      <c r="M12" s="15">
        <v>0</v>
      </c>
      <c r="N12" s="16">
        <f t="shared" si="3"/>
        <v>0</v>
      </c>
      <c r="O12" s="14">
        <v>7</v>
      </c>
      <c r="P12" s="15">
        <v>0</v>
      </c>
      <c r="Q12" s="16">
        <f t="shared" si="4"/>
        <v>0</v>
      </c>
    </row>
    <row r="13" spans="1:26" s="4" customFormat="1" ht="27.95" customHeight="1">
      <c r="A13" s="10" t="s">
        <v>21</v>
      </c>
      <c r="B13" s="17">
        <v>750</v>
      </c>
      <c r="C13" s="18">
        <v>823</v>
      </c>
      <c r="D13" s="13">
        <f t="shared" si="0"/>
        <v>1.0973333333333333</v>
      </c>
      <c r="E13" s="11">
        <v>82.3</v>
      </c>
      <c r="F13" s="17">
        <v>58</v>
      </c>
      <c r="G13" s="15">
        <f t="shared" si="5"/>
        <v>59</v>
      </c>
      <c r="H13" s="16">
        <f t="shared" si="1"/>
        <v>1.0172413793103448</v>
      </c>
      <c r="I13" s="22">
        <v>54</v>
      </c>
      <c r="J13" s="15">
        <v>59</v>
      </c>
      <c r="K13" s="16">
        <f t="shared" si="2"/>
        <v>1.0925925925925926</v>
      </c>
      <c r="L13" s="14">
        <v>2</v>
      </c>
      <c r="M13" s="15">
        <v>0</v>
      </c>
      <c r="N13" s="16">
        <f t="shared" si="3"/>
        <v>0</v>
      </c>
      <c r="O13" s="14">
        <v>2</v>
      </c>
      <c r="P13" s="15">
        <v>0</v>
      </c>
      <c r="Q13" s="16">
        <f t="shared" si="4"/>
        <v>0</v>
      </c>
    </row>
    <row r="14" spans="1:26" s="4" customFormat="1" ht="27.95" customHeight="1">
      <c r="A14" s="10" t="s">
        <v>22</v>
      </c>
      <c r="B14" s="17">
        <v>230</v>
      </c>
      <c r="C14" s="18">
        <v>250</v>
      </c>
      <c r="D14" s="13">
        <f t="shared" si="0"/>
        <v>1.0869565217391304</v>
      </c>
      <c r="E14" s="11">
        <v>25</v>
      </c>
      <c r="F14" s="17">
        <v>41</v>
      </c>
      <c r="G14" s="15">
        <f t="shared" si="5"/>
        <v>53</v>
      </c>
      <c r="H14" s="16">
        <f t="shared" si="1"/>
        <v>1.2926829268292683</v>
      </c>
      <c r="I14" s="22">
        <v>35</v>
      </c>
      <c r="J14" s="15">
        <v>53</v>
      </c>
      <c r="K14" s="16">
        <f t="shared" si="2"/>
        <v>1.5142857142857142</v>
      </c>
      <c r="L14" s="14">
        <v>5</v>
      </c>
      <c r="M14" s="15">
        <v>0</v>
      </c>
      <c r="N14" s="16">
        <f t="shared" si="3"/>
        <v>0</v>
      </c>
      <c r="O14" s="14">
        <v>1</v>
      </c>
      <c r="P14" s="15">
        <v>0</v>
      </c>
      <c r="Q14" s="16">
        <f t="shared" si="4"/>
        <v>0</v>
      </c>
    </row>
    <row r="15" spans="1:26" s="4" customFormat="1" ht="27.95" customHeight="1">
      <c r="A15" s="10" t="s">
        <v>23</v>
      </c>
      <c r="B15" s="17">
        <v>316</v>
      </c>
      <c r="C15" s="18">
        <v>354</v>
      </c>
      <c r="D15" s="13">
        <f t="shared" si="0"/>
        <v>1.120253164556962</v>
      </c>
      <c r="E15" s="11">
        <v>35.4</v>
      </c>
      <c r="F15" s="17">
        <v>30</v>
      </c>
      <c r="G15" s="15">
        <f t="shared" si="5"/>
        <v>77</v>
      </c>
      <c r="H15" s="16">
        <f t="shared" si="1"/>
        <v>2.5666666666666669</v>
      </c>
      <c r="I15" s="22">
        <v>26</v>
      </c>
      <c r="J15" s="15">
        <v>55</v>
      </c>
      <c r="K15" s="16">
        <f t="shared" si="2"/>
        <v>2.1153846153846154</v>
      </c>
      <c r="L15" s="14">
        <v>2</v>
      </c>
      <c r="M15" s="15">
        <v>14</v>
      </c>
      <c r="N15" s="16">
        <f t="shared" si="3"/>
        <v>7</v>
      </c>
      <c r="O15" s="14">
        <v>2</v>
      </c>
      <c r="P15" s="15">
        <v>8</v>
      </c>
      <c r="Q15" s="16">
        <f t="shared" si="4"/>
        <v>4</v>
      </c>
    </row>
    <row r="16" spans="1:26" s="4" customFormat="1" ht="27.95" customHeight="1">
      <c r="A16" s="10" t="s">
        <v>24</v>
      </c>
      <c r="B16" s="17">
        <v>130</v>
      </c>
      <c r="C16" s="18">
        <v>247</v>
      </c>
      <c r="D16" s="13">
        <f t="shared" si="0"/>
        <v>1.9</v>
      </c>
      <c r="E16" s="11">
        <v>24.7</v>
      </c>
      <c r="F16" s="17">
        <v>42</v>
      </c>
      <c r="G16" s="15">
        <f t="shared" si="5"/>
        <v>36</v>
      </c>
      <c r="H16" s="16">
        <f t="shared" si="1"/>
        <v>0.8571428571428571</v>
      </c>
      <c r="I16" s="22">
        <v>35</v>
      </c>
      <c r="J16" s="15">
        <v>36</v>
      </c>
      <c r="K16" s="16">
        <f t="shared" si="2"/>
        <v>1.0285714285714285</v>
      </c>
      <c r="L16" s="14">
        <v>4</v>
      </c>
      <c r="M16" s="15">
        <v>0</v>
      </c>
      <c r="N16" s="16">
        <f t="shared" si="3"/>
        <v>0</v>
      </c>
      <c r="O16" s="14">
        <v>3</v>
      </c>
      <c r="P16" s="15">
        <v>0</v>
      </c>
      <c r="Q16" s="16">
        <f t="shared" si="4"/>
        <v>0</v>
      </c>
    </row>
    <row r="17" spans="1:17" s="4" customFormat="1" ht="27.95" customHeight="1">
      <c r="A17" s="10" t="s">
        <v>25</v>
      </c>
      <c r="B17" s="17">
        <v>140</v>
      </c>
      <c r="C17" s="18">
        <v>0</v>
      </c>
      <c r="D17" s="13">
        <f t="shared" si="0"/>
        <v>0</v>
      </c>
      <c r="E17" s="11">
        <v>0</v>
      </c>
      <c r="F17" s="17">
        <v>21</v>
      </c>
      <c r="G17" s="15">
        <f t="shared" si="5"/>
        <v>45</v>
      </c>
      <c r="H17" s="16">
        <f t="shared" si="1"/>
        <v>2.1428571428571428</v>
      </c>
      <c r="I17" s="22">
        <v>19</v>
      </c>
      <c r="J17" s="15">
        <v>45</v>
      </c>
      <c r="K17" s="16">
        <f t="shared" si="2"/>
        <v>2.3684210526315788</v>
      </c>
      <c r="L17" s="14">
        <v>1</v>
      </c>
      <c r="M17" s="15">
        <v>0</v>
      </c>
      <c r="N17" s="16">
        <f t="shared" si="3"/>
        <v>0</v>
      </c>
      <c r="O17" s="14">
        <v>1</v>
      </c>
      <c r="P17" s="15">
        <v>0</v>
      </c>
      <c r="Q17" s="16">
        <f t="shared" si="4"/>
        <v>0</v>
      </c>
    </row>
    <row r="18" spans="1:17" s="4" customFormat="1" ht="27.95" customHeight="1">
      <c r="A18" s="10" t="s">
        <v>26</v>
      </c>
      <c r="B18" s="17">
        <v>14</v>
      </c>
      <c r="C18" s="18">
        <v>16</v>
      </c>
      <c r="D18" s="13">
        <f t="shared" si="0"/>
        <v>1.1428571428571428</v>
      </c>
      <c r="E18" s="11">
        <v>1.6</v>
      </c>
      <c r="F18" s="17">
        <v>4</v>
      </c>
      <c r="G18" s="15">
        <f t="shared" si="5"/>
        <v>5</v>
      </c>
      <c r="H18" s="16">
        <f t="shared" si="1"/>
        <v>1.25</v>
      </c>
      <c r="I18" s="22">
        <v>4</v>
      </c>
      <c r="J18" s="15">
        <v>5</v>
      </c>
      <c r="K18" s="16">
        <f t="shared" si="2"/>
        <v>1.25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</row>
    <row r="19" spans="1:17" ht="27.95" customHeight="1">
      <c r="A19" s="10" t="s">
        <v>27</v>
      </c>
      <c r="B19" s="17"/>
      <c r="C19" s="19"/>
      <c r="D19" s="13"/>
      <c r="E19" s="11"/>
      <c r="F19" s="17">
        <v>23</v>
      </c>
      <c r="G19" s="15">
        <f t="shared" si="5"/>
        <v>23</v>
      </c>
      <c r="H19" s="16">
        <f t="shared" si="1"/>
        <v>1</v>
      </c>
      <c r="I19" s="17">
        <v>23</v>
      </c>
      <c r="J19" s="20">
        <v>23</v>
      </c>
      <c r="K19" s="16">
        <f t="shared" si="2"/>
        <v>1</v>
      </c>
      <c r="L19" s="17"/>
      <c r="M19" s="29"/>
      <c r="N19" s="16"/>
      <c r="O19" s="17"/>
      <c r="P19" s="29"/>
      <c r="Q19" s="16"/>
    </row>
    <row r="20" spans="1:17" ht="30" hidden="1" customHeight="1">
      <c r="A20" s="5" t="s">
        <v>28</v>
      </c>
      <c r="C20" s="21">
        <v>977</v>
      </c>
      <c r="G20" s="7">
        <v>151</v>
      </c>
      <c r="J20" s="7">
        <v>119</v>
      </c>
      <c r="M20" s="7">
        <v>19</v>
      </c>
      <c r="P20" s="7">
        <v>13</v>
      </c>
    </row>
    <row r="21" spans="1:17" ht="27" customHeight="1"/>
    <row r="26" spans="1:17" hidden="1"/>
    <row r="27" spans="1:17" hidden="1"/>
  </sheetData>
  <mergeCells count="13">
    <mergeCell ref="A1:Q1"/>
    <mergeCell ref="A3:A6"/>
    <mergeCell ref="B5:B6"/>
    <mergeCell ref="C5:C6"/>
    <mergeCell ref="D5:D6"/>
    <mergeCell ref="E5:E6"/>
    <mergeCell ref="B3:Q3"/>
    <mergeCell ref="B4:E4"/>
    <mergeCell ref="F4:Q4"/>
    <mergeCell ref="F5:H5"/>
    <mergeCell ref="I5:K5"/>
    <mergeCell ref="L5:N5"/>
    <mergeCell ref="O5:Q5"/>
  </mergeCells>
  <phoneticPr fontId="16" type="noConversion"/>
  <pageMargins left="0.31496062992125984" right="0.11811023622047245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2022民生工程进展表</vt:lpstr>
      <vt:lpstr>'2022民生工程进展表'!Print_Titles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2022-04-27T00:37:56Z</cp:lastPrinted>
  <dcterms:created xsi:type="dcterms:W3CDTF">2019-05-29T02:31:00Z</dcterms:created>
  <dcterms:modified xsi:type="dcterms:W3CDTF">2022-07-29T02:43:16Z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734F466986254D78B337AA436E6734C8</vt:lpwstr>
  </property>
</Properties>
</file>